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BB47256C-07D0-465F-B75A-90BD1278DAC4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<sst xmlns="http://schemas.openxmlformats.org/spreadsheetml/2006/main" count="149" uniqueCount="94">
  <si>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</si>
  <si>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</si>
  <si>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</si>
  <si>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</si>
  <si>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</si>
  <si>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</si>
  <si>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</si>
  <si>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</si>
  <si>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</si>
  <si>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</si>
  <si>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</si>
  <si>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</si>
  <si>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</si>
  <si>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</si>
  <si>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</si>
  <si>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</si>
  <si>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</si>
  <si>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</si>
  <si>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</si>
  <si>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</si>
  <si>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</si>
  <si>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</si>
  <si>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</si>
  <si>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</si>
  <si>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</si>
  <si>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</si>
  <si>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</si>
  <si>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</si>
  <si>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</si>
  <si>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</si>
  <si>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</si>
  <si>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</si>
  <si>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</si>
  <si>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</si>
  <si>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</si>
  <si>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</si>
  <si>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</si>
  <si>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</si>
  <si>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</si>
  <si>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</si>
  <si>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</si>
  <si>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</si>
  <si>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</si>
  <si>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</si>
  <si>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</si>
  <si>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</si>
  <si>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</si>
  <si>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</si>
  <si>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</si>
  <si>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</si>
  <si>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</si>
  <si>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</si>
  <si>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</si>
  <si>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</si>
  <si>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</si>
  <si>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</si>
  <si>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</si>
  <si>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</si>
  <si>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</si>
  <si>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</si>
  <si>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</si>
  <si>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</si>
  <si>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</si>
  <si>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</si>
  <si>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</si>
  <si>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</si>
  <si>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</si>
  <si>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</si>
  <si>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</si>
  <si>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</si>
  <si>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</si>
  <si>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</si>
  <si>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</si>
  <si>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</si>
  <si>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</si>
  <si>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</si>
  <si>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</si>
  <si>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</si>
  <si>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</si>
  <si>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</si>
  <si>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</si>
  <si>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</si>
  <si>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</si>
  <si>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</si>
  <si>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</si>
  <si>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</si>
  <si>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</si>
  <si>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</si>
  <si>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</si>
  <si>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7</t>
  </si>
  <si>
    <t>CIG: 84466636CF</t>
  </si>
  <si>
    <t>DT7 - Pescara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</si>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</sst>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4" sqref="B4:N4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63" t="s">
        <v>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66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69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5" s="18" customFormat="1" ht="16" thickBot="1" x14ac:dyDescent="0.4">
      <c r="B7" s="72" t="s">
        <v>90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75" t="s">
        <v>73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91</v>
      </c>
      <c r="K13"/>
      <c r="L13" s="4" t="s">
        <v>74</v>
      </c>
      <c r="M13"/>
      <c r="N13" s="4" t="s">
        <v>91</v>
      </c>
      <c r="O13"/>
    </row>
    <row r="14" spans="1:15" ht="5.15" customHeight="1" x14ac:dyDescent="0.35">
      <c r="A14" s="5"/>
    </row>
    <row r="15" spans="1:15" ht="123" customHeight="1" x14ac:dyDescent="0.35">
      <c r="B15" s="57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335831.10000000003</v>
      </c>
      <c r="L15" s="49"/>
      <c r="N15" s="12">
        <f t="shared" ref="N15:N36" si="0">J15*$L15</f>
        <v>0</v>
      </c>
    </row>
    <row r="16" spans="1:15" ht="123" customHeight="1" x14ac:dyDescent="0.35">
      <c r="B16" s="58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100749.33000000002</v>
      </c>
      <c r="L16" s="49"/>
      <c r="N16" s="12">
        <f t="shared" si="0"/>
        <v>0</v>
      </c>
    </row>
    <row r="17" spans="2:14" ht="123" customHeight="1" x14ac:dyDescent="0.35">
      <c r="B17" s="58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16791.555</v>
      </c>
      <c r="L17" s="49"/>
      <c r="N17" s="12">
        <f t="shared" si="0"/>
        <v>0</v>
      </c>
    </row>
    <row r="18" spans="2:14" ht="123" customHeight="1" x14ac:dyDescent="0.35">
      <c r="B18" s="58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223887.39999999997</v>
      </c>
      <c r="L18" s="49"/>
      <c r="N18" s="12">
        <f t="shared" si="0"/>
        <v>0</v>
      </c>
    </row>
    <row r="19" spans="2:14" ht="123" customHeight="1" x14ac:dyDescent="0.35">
      <c r="B19" s="58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67166.219999999987</v>
      </c>
      <c r="L19" s="49"/>
      <c r="N19" s="12">
        <f t="shared" si="0"/>
        <v>0</v>
      </c>
    </row>
    <row r="20" spans="2:14" ht="123" customHeight="1" x14ac:dyDescent="0.35">
      <c r="B20" s="58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11194.370000000003</v>
      </c>
      <c r="L20" s="49"/>
      <c r="N20" s="12">
        <f t="shared" si="0"/>
        <v>0</v>
      </c>
    </row>
    <row r="21" spans="2:14" ht="123" customHeight="1" x14ac:dyDescent="0.35">
      <c r="B21" s="57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27658.971000000012</v>
      </c>
      <c r="L21" s="49"/>
      <c r="N21" s="12">
        <f t="shared" si="0"/>
        <v>0</v>
      </c>
    </row>
    <row r="22" spans="2:14" ht="123" customHeight="1" x14ac:dyDescent="0.35">
      <c r="B22" s="58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8297.6913000000022</v>
      </c>
      <c r="L22" s="49"/>
      <c r="N22" s="12">
        <f t="shared" si="0"/>
        <v>0</v>
      </c>
    </row>
    <row r="23" spans="2:14" ht="123" customHeight="1" x14ac:dyDescent="0.35">
      <c r="B23" s="58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1382.9485500000008</v>
      </c>
      <c r="L23" s="49"/>
      <c r="N23" s="12">
        <f t="shared" si="0"/>
        <v>0</v>
      </c>
    </row>
    <row r="24" spans="2:14" ht="123" customHeight="1" x14ac:dyDescent="0.35">
      <c r="B24" s="58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18439.314000000002</v>
      </c>
      <c r="L24" s="49"/>
      <c r="N24" s="12">
        <f t="shared" si="0"/>
        <v>0</v>
      </c>
    </row>
    <row r="25" spans="2:14" ht="123" customHeight="1" x14ac:dyDescent="0.35">
      <c r="B25" s="58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5531.7942000000003</v>
      </c>
      <c r="L25" s="49"/>
      <c r="N25" s="12">
        <f t="shared" si="0"/>
        <v>0</v>
      </c>
    </row>
    <row r="26" spans="2:14" ht="123" customHeight="1" x14ac:dyDescent="0.35">
      <c r="B26" s="58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921.9657000000002</v>
      </c>
      <c r="L26" s="49"/>
      <c r="N26" s="12">
        <f t="shared" si="0"/>
        <v>0</v>
      </c>
    </row>
    <row r="27" spans="2:14" ht="123" customHeight="1" x14ac:dyDescent="0.35">
      <c r="B27" s="57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39.600000000000009</v>
      </c>
      <c r="L27" s="49"/>
      <c r="N27" s="12">
        <f t="shared" si="0"/>
        <v>0</v>
      </c>
    </row>
    <row r="28" spans="2:14" ht="123" customHeight="1" x14ac:dyDescent="0.35">
      <c r="B28" s="58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39.600000000000009</v>
      </c>
      <c r="L28" s="49"/>
      <c r="N28" s="12">
        <f t="shared" si="0"/>
        <v>0</v>
      </c>
    </row>
    <row r="29" spans="2:14" ht="123" customHeight="1" x14ac:dyDescent="0.35">
      <c r="B29" s="58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1.9800000000000004</v>
      </c>
      <c r="L29" s="49"/>
      <c r="N29" s="12">
        <f t="shared" si="0"/>
        <v>0</v>
      </c>
    </row>
    <row r="30" spans="2:14" ht="123" customHeight="1" x14ac:dyDescent="0.35">
      <c r="B30" s="58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26.4</v>
      </c>
      <c r="L30" s="49"/>
      <c r="N30" s="12">
        <f t="shared" si="0"/>
        <v>0</v>
      </c>
    </row>
    <row r="31" spans="2:14" ht="123" customHeight="1" x14ac:dyDescent="0.35">
      <c r="B31" s="58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26.4</v>
      </c>
      <c r="L31" s="49"/>
      <c r="N31" s="12">
        <f t="shared" si="0"/>
        <v>0</v>
      </c>
    </row>
    <row r="32" spans="2:14" ht="123" customHeight="1" x14ac:dyDescent="0.35">
      <c r="B32" s="59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1.32</v>
      </c>
      <c r="L32" s="49"/>
      <c r="N32" s="12">
        <f t="shared" si="0"/>
        <v>0</v>
      </c>
    </row>
    <row r="33" spans="2:14" ht="123" customHeight="1" x14ac:dyDescent="0.35">
      <c r="B33" s="53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9454.7068200000031</v>
      </c>
      <c r="L33" s="49"/>
      <c r="N33" s="12">
        <f t="shared" si="0"/>
        <v>0</v>
      </c>
    </row>
    <row r="34" spans="2:14" ht="123" customHeight="1" x14ac:dyDescent="0.35">
      <c r="B34" s="53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6303.1378799999984</v>
      </c>
      <c r="L34" s="49"/>
      <c r="N34" s="12">
        <f t="shared" si="0"/>
        <v>0</v>
      </c>
    </row>
    <row r="35" spans="2:14" ht="123" customHeight="1" x14ac:dyDescent="0.35">
      <c r="B35" s="53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26158.742100000007</v>
      </c>
      <c r="L35" s="49"/>
      <c r="N35" s="12">
        <f t="shared" si="0"/>
        <v>0</v>
      </c>
    </row>
    <row r="36" spans="2:14" ht="123" customHeight="1" x14ac:dyDescent="0.35">
      <c r="B36" s="53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17439.161399999997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50" t="s">
        <v>79</v>
      </c>
      <c r="C40" s="51"/>
      <c r="D40" s="51"/>
      <c r="E40" s="51"/>
      <c r="F40" s="51"/>
      <c r="G40" s="51"/>
      <c r="H40" s="51"/>
      <c r="I40" s="51"/>
      <c r="J40" s="51"/>
      <c r="K40" s="51"/>
      <c r="L40" s="52"/>
      <c r="N40" s="37">
        <f t="shared" ref="N40" si="1">SUM(N15:N36)</f>
        <v>0</v>
      </c>
    </row>
    <row r="41" spans="2:14" ht="15.5" x14ac:dyDescent="0.35">
      <c r="B41" s="50" t="s">
        <v>80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50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  <c r="N43" s="37">
        <v>838839.62509226112</v>
      </c>
    </row>
    <row r="44" spans="2:14" ht="15.5" x14ac:dyDescent="0.35">
      <c r="B44" s="50" t="s">
        <v>87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N44" s="37">
        <v>1677679.2501845222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60" t="s">
        <v>65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50" t="s">
        <v>84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N48" s="37">
        <v>43623.484991868674</v>
      </c>
    </row>
    <row r="49" spans="2:14" ht="15.5" x14ac:dyDescent="0.35">
      <c r="B49" s="50" t="s">
        <v>85</v>
      </c>
      <c r="C49" s="51"/>
      <c r="D49" s="51"/>
      <c r="E49" s="51"/>
      <c r="F49" s="51"/>
      <c r="G49" s="51"/>
      <c r="H49" s="51"/>
      <c r="I49" s="51"/>
      <c r="J49" s="51"/>
      <c r="K49" s="51"/>
      <c r="L49" s="52"/>
      <c r="N49" s="37">
        <v>87246.969983737348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50" t="s">
        <v>83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N51" s="37">
        <f>IF(N40=0,0,N48+N40)</f>
        <v>0</v>
      </c>
    </row>
    <row r="52" spans="2:14" ht="15.75" customHeight="1" x14ac:dyDescent="0.35">
      <c r="B52" s="50" t="s">
        <v>88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50" t="s">
        <v>66</v>
      </c>
      <c r="C54" s="51"/>
      <c r="D54" s="51"/>
      <c r="E54" s="51"/>
      <c r="F54" s="51"/>
      <c r="G54" s="51"/>
      <c r="H54" s="51"/>
      <c r="I54" s="51"/>
      <c r="J54" s="51"/>
      <c r="K54" s="51"/>
      <c r="L54" s="52"/>
      <c r="N54" s="49"/>
    </row>
    <row r="55" spans="2:14" s="17" customFormat="1" ht="15.5" x14ac:dyDescent="0.35">
      <c r="B55" s="50" t="s">
        <v>67</v>
      </c>
      <c r="C55" s="51"/>
      <c r="D55" s="51"/>
      <c r="E55" s="51"/>
      <c r="F55" s="51"/>
      <c r="G55" s="51"/>
      <c r="H55" s="51"/>
      <c r="I55" s="51"/>
      <c r="J55" s="51"/>
      <c r="K55" s="51"/>
      <c r="L55" s="52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54" t="s">
        <v>78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AtvXouKqU/wELs4TB9P9XF/F8kZjWkk3PmJuTo/x3JO+vEGiGEkdi7FFoJImNcg0rf7/jWzuhxwPslx888/WKQ==" saltValue="08Egt5y0B73Rdls4WdluDQ==" spinCount="100000" sheet="1" objects="1" scenarios="1"/>
  <mergeCells count="21">
    <mergeCell ref="B2:N2"/>
    <mergeCell ref="B4:N4"/>
    <mergeCell ref="B6:N6"/>
    <mergeCell ref="B7:N7"/>
    <mergeCell ref="B9:N9"/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2020-09-26T10:43:47Z</dcterms:modified>
</cp:coreProperties>
</file>